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utenti\u_tecnico\Desktop\UFFICIO TECNICO\"/>
    </mc:Choice>
  </mc:AlternateContent>
  <bookViews>
    <workbookView xWindow="120" yWindow="30" windowWidth="19065" windowHeight="11595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I39" i="1" l="1"/>
  <c r="I47" i="1"/>
  <c r="I43" i="1"/>
  <c r="I32" i="1"/>
  <c r="I25" i="1"/>
  <c r="I11" i="1"/>
  <c r="I4" i="1"/>
  <c r="I18" i="1"/>
  <c r="G47" i="1"/>
  <c r="H47" i="1" s="1"/>
  <c r="G45" i="1"/>
  <c r="G44" i="1"/>
  <c r="G43" i="1"/>
  <c r="G41" i="1"/>
  <c r="G40" i="1"/>
  <c r="G39" i="1"/>
  <c r="G37" i="1"/>
  <c r="G36" i="1"/>
  <c r="G35" i="1"/>
  <c r="G34" i="1"/>
  <c r="G33" i="1"/>
  <c r="G32" i="1"/>
  <c r="G30" i="1"/>
  <c r="G29" i="1"/>
  <c r="G28" i="1"/>
  <c r="G27" i="1"/>
  <c r="G26" i="1"/>
  <c r="G25" i="1"/>
  <c r="G23" i="1"/>
  <c r="G22" i="1"/>
  <c r="G21" i="1"/>
  <c r="G20" i="1"/>
  <c r="G19" i="1"/>
  <c r="G18" i="1"/>
  <c r="G16" i="1"/>
  <c r="G15" i="1"/>
  <c r="G14" i="1"/>
  <c r="G13" i="1"/>
  <c r="G12" i="1"/>
  <c r="G11" i="1"/>
  <c r="G5" i="1"/>
  <c r="G6" i="1"/>
  <c r="G7" i="1"/>
  <c r="G8" i="1"/>
  <c r="G9" i="1"/>
  <c r="G4" i="1"/>
  <c r="H32" i="1" l="1"/>
  <c r="I48" i="1"/>
  <c r="H4" i="1"/>
  <c r="H18" i="1"/>
  <c r="H39" i="1"/>
  <c r="H43" i="1"/>
  <c r="H25" i="1"/>
  <c r="H11" i="1"/>
  <c r="H48" i="1" l="1"/>
</calcChain>
</file>

<file path=xl/sharedStrings.xml><?xml version="1.0" encoding="utf-8"?>
<sst xmlns="http://schemas.openxmlformats.org/spreadsheetml/2006/main" count="103" uniqueCount="48">
  <si>
    <t>BLOCCO</t>
  </si>
  <si>
    <t>1A.0</t>
  </si>
  <si>
    <t>1A.1</t>
  </si>
  <si>
    <t>1A.2</t>
  </si>
  <si>
    <t>1A.3</t>
  </si>
  <si>
    <t>1A.4</t>
  </si>
  <si>
    <t>1A.5</t>
  </si>
  <si>
    <t>Mq.</t>
  </si>
  <si>
    <t>2A.0</t>
  </si>
  <si>
    <t>2A.1</t>
  </si>
  <si>
    <t>2A.2</t>
  </si>
  <si>
    <t>2A.3</t>
  </si>
  <si>
    <t>2A.4</t>
  </si>
  <si>
    <t>2A.5</t>
  </si>
  <si>
    <t>8A.0</t>
  </si>
  <si>
    <t>7A.0</t>
  </si>
  <si>
    <t>7A.1</t>
  </si>
  <si>
    <t>7A.2</t>
  </si>
  <si>
    <t>6A.0</t>
  </si>
  <si>
    <t>6A.1</t>
  </si>
  <si>
    <t>6A.2</t>
  </si>
  <si>
    <t>5A.0</t>
  </si>
  <si>
    <t>5A.1</t>
  </si>
  <si>
    <t>5A.2</t>
  </si>
  <si>
    <t>5A.3</t>
  </si>
  <si>
    <t>5A.4</t>
  </si>
  <si>
    <t>5A.5</t>
  </si>
  <si>
    <t>4A.0</t>
  </si>
  <si>
    <t>4A.1</t>
  </si>
  <si>
    <t>4A.2</t>
  </si>
  <si>
    <t>4A.3</t>
  </si>
  <si>
    <t>4A.4</t>
  </si>
  <si>
    <t>4A.5</t>
  </si>
  <si>
    <t>3A.0</t>
  </si>
  <si>
    <t>3A.1</t>
  </si>
  <si>
    <t>3A.2</t>
  </si>
  <si>
    <t>3A.3</t>
  </si>
  <si>
    <t>3A.4</t>
  </si>
  <si>
    <t>3A.5</t>
  </si>
  <si>
    <r>
      <t xml:space="preserve">Lungh. </t>
    </r>
    <r>
      <rPr>
        <sz val="12"/>
        <color theme="1"/>
        <rFont val="Calibri"/>
        <family val="2"/>
        <scheme val="minor"/>
      </rPr>
      <t>(cm.)</t>
    </r>
  </si>
  <si>
    <r>
      <t xml:space="preserve">Larg. </t>
    </r>
    <r>
      <rPr>
        <sz val="12"/>
        <color theme="1"/>
        <rFont val="Calibri"/>
        <family val="2"/>
        <scheme val="minor"/>
      </rPr>
      <t>(cm.)</t>
    </r>
  </si>
  <si>
    <r>
      <t xml:space="preserve">Alt. </t>
    </r>
    <r>
      <rPr>
        <sz val="12"/>
        <color theme="1"/>
        <rFont val="Calibri"/>
        <family val="2"/>
        <scheme val="minor"/>
      </rPr>
      <t>(cm.)</t>
    </r>
  </si>
  <si>
    <t>LASTRA</t>
  </si>
  <si>
    <t>LASTRA Mq.</t>
  </si>
  <si>
    <t>Mq. Blòcco</t>
  </si>
  <si>
    <t>Ml. Blocco</t>
  </si>
  <si>
    <t>BLOCCHI TOTALE MQ. / ML.</t>
  </si>
  <si>
    <t>ALLLEGATO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</si>
</sst>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0" fontId="2" fillId="0" borderId="16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"/>
  <sheetViews>
    <sheetView tabSelected="1" zoomScale="120" zoomScaleNormal="120" workbookViewId="0">
      <selection activeCell="H46" sqref="H46"/>
    </sheetView>
  </sheetViews>
  <sheetFormatPr defaultRowHeight="15.75" x14ac:dyDescent="0.25"/>
  <cols>
    <col min="1" max="1" width="1.42578125" style="1" customWidth="1"/>
    <col min="2" max="2" width="10.42578125" style="1" bestFit="1" customWidth="1"/>
    <col min="3" max="3" width="8.42578125" style="1" bestFit="1" customWidth="1"/>
    <col min="4" max="4" width="12.85546875" style="1" bestFit="1" customWidth="1"/>
    <col min="5" max="5" width="11" style="1" bestFit="1" customWidth="1"/>
    <col min="6" max="6" width="9.85546875" style="1" bestFit="1" customWidth="1"/>
    <col min="7" max="7" width="12.85546875" style="10" bestFit="1" customWidth="1"/>
    <col min="8" max="8" width="11.85546875" style="1" bestFit="1" customWidth="1"/>
    <col min="9" max="9" width="11.140625" style="1" bestFit="1" customWidth="1"/>
    <col min="10" max="16384" width="9.140625" style="1"/>
  </cols>
  <sheetData>
    <row r="1" spans="2:9" x14ac:dyDescent="0.25">
      <c r="B1" s="24" t="s">
        <v>47</v>
      </c>
      <c r="C1" s="24"/>
      <c r="D1" s="24"/>
      <c r="E1" s="24"/>
      <c r="F1" s="24"/>
      <c r="G1" s="24"/>
      <c r="H1" s="24"/>
      <c r="I1" s="24"/>
    </row>
    <row r="2" spans="2:9" x14ac:dyDescent="0.25">
      <c r="B2" s="25"/>
      <c r="C2" s="25"/>
      <c r="D2" s="25"/>
      <c r="E2" s="25"/>
      <c r="F2" s="25"/>
      <c r="G2" s="25"/>
      <c r="H2" s="25"/>
      <c r="I2" s="25"/>
    </row>
    <row r="3" spans="2:9" x14ac:dyDescent="0.25">
      <c r="B3" s="2" t="s">
        <v>0</v>
      </c>
      <c r="C3" s="3" t="s">
        <v>42</v>
      </c>
      <c r="D3" s="3" t="s">
        <v>39</v>
      </c>
      <c r="E3" s="3" t="s">
        <v>40</v>
      </c>
      <c r="F3" s="3" t="s">
        <v>41</v>
      </c>
      <c r="G3" s="3" t="s">
        <v>7</v>
      </c>
      <c r="H3" s="3" t="s">
        <v>44</v>
      </c>
      <c r="I3" s="15" t="s">
        <v>45</v>
      </c>
    </row>
    <row r="4" spans="2:9" x14ac:dyDescent="0.25">
      <c r="B4" s="26">
        <v>1</v>
      </c>
      <c r="C4" s="5" t="s">
        <v>1</v>
      </c>
      <c r="D4" s="5">
        <v>195</v>
      </c>
      <c r="E4" s="5">
        <v>59</v>
      </c>
      <c r="F4" s="5">
        <v>17</v>
      </c>
      <c r="G4" s="6">
        <f>D4*E4/10000</f>
        <v>1.1505000000000001</v>
      </c>
      <c r="H4" s="16">
        <f>SUM(G4:G9)</f>
        <v>5.2773000000000003</v>
      </c>
      <c r="I4" s="19">
        <f>SUM(D4:D9)/100</f>
        <v>8.81</v>
      </c>
    </row>
    <row r="5" spans="2:9" x14ac:dyDescent="0.25">
      <c r="B5" s="26"/>
      <c r="C5" s="5" t="s">
        <v>2</v>
      </c>
      <c r="D5" s="5">
        <v>115</v>
      </c>
      <c r="E5" s="5">
        <v>59</v>
      </c>
      <c r="F5" s="5">
        <v>17</v>
      </c>
      <c r="G5" s="6">
        <f t="shared" ref="G5:G9" si="0">D5*E5/10000</f>
        <v>0.67849999999999999</v>
      </c>
      <c r="H5" s="17"/>
      <c r="I5" s="20"/>
    </row>
    <row r="6" spans="2:9" x14ac:dyDescent="0.25">
      <c r="B6" s="26"/>
      <c r="C6" s="5" t="s">
        <v>3</v>
      </c>
      <c r="D6" s="5">
        <v>223</v>
      </c>
      <c r="E6" s="5">
        <v>61</v>
      </c>
      <c r="F6" s="5">
        <v>17</v>
      </c>
      <c r="G6" s="6">
        <f t="shared" si="0"/>
        <v>1.3603000000000001</v>
      </c>
      <c r="H6" s="17"/>
      <c r="I6" s="20"/>
    </row>
    <row r="7" spans="2:9" x14ac:dyDescent="0.25">
      <c r="B7" s="26"/>
      <c r="C7" s="5" t="s">
        <v>4</v>
      </c>
      <c r="D7" s="5">
        <v>130</v>
      </c>
      <c r="E7" s="5">
        <v>60</v>
      </c>
      <c r="F7" s="5">
        <v>17</v>
      </c>
      <c r="G7" s="6">
        <f t="shared" si="0"/>
        <v>0.78</v>
      </c>
      <c r="H7" s="17"/>
      <c r="I7" s="20"/>
    </row>
    <row r="8" spans="2:9" x14ac:dyDescent="0.25">
      <c r="B8" s="26"/>
      <c r="C8" s="5" t="s">
        <v>5</v>
      </c>
      <c r="D8" s="5">
        <v>98</v>
      </c>
      <c r="E8" s="5">
        <v>60</v>
      </c>
      <c r="F8" s="5">
        <v>17</v>
      </c>
      <c r="G8" s="6">
        <f t="shared" si="0"/>
        <v>0.58799999999999997</v>
      </c>
      <c r="H8" s="17"/>
      <c r="I8" s="20"/>
    </row>
    <row r="9" spans="2:9" x14ac:dyDescent="0.25">
      <c r="B9" s="27"/>
      <c r="C9" s="7" t="s">
        <v>6</v>
      </c>
      <c r="D9" s="7">
        <v>120</v>
      </c>
      <c r="E9" s="7">
        <v>60</v>
      </c>
      <c r="F9" s="7">
        <v>17</v>
      </c>
      <c r="G9" s="8">
        <f t="shared" si="0"/>
        <v>0.72</v>
      </c>
      <c r="H9" s="18"/>
      <c r="I9" s="23"/>
    </row>
    <row r="10" spans="2:9" x14ac:dyDescent="0.25">
      <c r="B10" s="2" t="s">
        <v>0</v>
      </c>
      <c r="C10" s="3" t="s">
        <v>42</v>
      </c>
      <c r="D10" s="3" t="s">
        <v>39</v>
      </c>
      <c r="E10" s="3" t="s">
        <v>40</v>
      </c>
      <c r="F10" s="3" t="s">
        <v>41</v>
      </c>
      <c r="G10" s="3" t="s">
        <v>7</v>
      </c>
      <c r="H10" s="3" t="s">
        <v>44</v>
      </c>
      <c r="I10" s="15" t="s">
        <v>45</v>
      </c>
    </row>
    <row r="11" spans="2:9" x14ac:dyDescent="0.25">
      <c r="B11" s="26">
        <v>2</v>
      </c>
      <c r="C11" s="5" t="s">
        <v>8</v>
      </c>
      <c r="D11" s="5">
        <v>95</v>
      </c>
      <c r="E11" s="5">
        <v>59</v>
      </c>
      <c r="F11" s="5">
        <v>17</v>
      </c>
      <c r="G11" s="6">
        <f>D11*E11/10000</f>
        <v>0.5605</v>
      </c>
      <c r="H11" s="16">
        <f>SUM(G11:G16)</f>
        <v>5.3130999999999995</v>
      </c>
      <c r="I11" s="19">
        <f>SUM(D11:D16)/100</f>
        <v>8.8699999999999992</v>
      </c>
    </row>
    <row r="12" spans="2:9" x14ac:dyDescent="0.25">
      <c r="B12" s="26"/>
      <c r="C12" s="5" t="s">
        <v>9</v>
      </c>
      <c r="D12" s="5">
        <v>129</v>
      </c>
      <c r="E12" s="5">
        <v>62</v>
      </c>
      <c r="F12" s="5">
        <v>17</v>
      </c>
      <c r="G12" s="6">
        <f t="shared" ref="G12:G16" si="1">D12*E12/10000</f>
        <v>0.79979999999999996</v>
      </c>
      <c r="H12" s="17"/>
      <c r="I12" s="20"/>
    </row>
    <row r="13" spans="2:9" x14ac:dyDescent="0.25">
      <c r="B13" s="26"/>
      <c r="C13" s="5" t="s">
        <v>10</v>
      </c>
      <c r="D13" s="5">
        <v>190</v>
      </c>
      <c r="E13" s="5">
        <v>60</v>
      </c>
      <c r="F13" s="5">
        <v>17</v>
      </c>
      <c r="G13" s="6">
        <f t="shared" si="1"/>
        <v>1.1399999999999999</v>
      </c>
      <c r="H13" s="17"/>
      <c r="I13" s="20"/>
    </row>
    <row r="14" spans="2:9" x14ac:dyDescent="0.25">
      <c r="B14" s="26"/>
      <c r="C14" s="5" t="s">
        <v>11</v>
      </c>
      <c r="D14" s="5">
        <v>252</v>
      </c>
      <c r="E14" s="5">
        <v>59</v>
      </c>
      <c r="F14" s="5">
        <v>17</v>
      </c>
      <c r="G14" s="6">
        <f t="shared" si="1"/>
        <v>1.4867999999999999</v>
      </c>
      <c r="H14" s="17"/>
      <c r="I14" s="20"/>
    </row>
    <row r="15" spans="2:9" x14ac:dyDescent="0.25">
      <c r="B15" s="26"/>
      <c r="C15" s="5" t="s">
        <v>12</v>
      </c>
      <c r="D15" s="5">
        <v>123</v>
      </c>
      <c r="E15" s="5">
        <v>60</v>
      </c>
      <c r="F15" s="5">
        <v>17</v>
      </c>
      <c r="G15" s="6">
        <f t="shared" si="1"/>
        <v>0.73799999999999999</v>
      </c>
      <c r="H15" s="17"/>
      <c r="I15" s="20"/>
    </row>
    <row r="16" spans="2:9" x14ac:dyDescent="0.25">
      <c r="B16" s="27"/>
      <c r="C16" s="7" t="s">
        <v>13</v>
      </c>
      <c r="D16" s="7">
        <v>98</v>
      </c>
      <c r="E16" s="7">
        <v>60</v>
      </c>
      <c r="F16" s="7">
        <v>17</v>
      </c>
      <c r="G16" s="8">
        <f t="shared" si="1"/>
        <v>0.58799999999999997</v>
      </c>
      <c r="H16" s="18"/>
      <c r="I16" s="23"/>
    </row>
    <row r="17" spans="2:9" x14ac:dyDescent="0.25">
      <c r="B17" s="2" t="s">
        <v>0</v>
      </c>
      <c r="C17" s="3" t="s">
        <v>42</v>
      </c>
      <c r="D17" s="3" t="s">
        <v>39</v>
      </c>
      <c r="E17" s="3" t="s">
        <v>40</v>
      </c>
      <c r="F17" s="3" t="s">
        <v>41</v>
      </c>
      <c r="G17" s="3" t="s">
        <v>7</v>
      </c>
      <c r="H17" s="12" t="s">
        <v>44</v>
      </c>
      <c r="I17" s="4" t="s">
        <v>45</v>
      </c>
    </row>
    <row r="18" spans="2:9" x14ac:dyDescent="0.25">
      <c r="B18" s="26">
        <v>3</v>
      </c>
      <c r="C18" s="5" t="s">
        <v>33</v>
      </c>
      <c r="D18" s="5">
        <v>250</v>
      </c>
      <c r="E18" s="5">
        <v>59</v>
      </c>
      <c r="F18" s="5">
        <v>17</v>
      </c>
      <c r="G18" s="6">
        <f>D18*E18/10000</f>
        <v>1.4750000000000001</v>
      </c>
      <c r="H18" s="16">
        <f>SUM(G18:G23)</f>
        <v>5.9759000000000002</v>
      </c>
      <c r="I18" s="19">
        <f>SUM(D18:D23)/100</f>
        <v>9.99</v>
      </c>
    </row>
    <row r="19" spans="2:9" x14ac:dyDescent="0.25">
      <c r="B19" s="26"/>
      <c r="C19" s="5" t="s">
        <v>34</v>
      </c>
      <c r="D19" s="5">
        <v>148</v>
      </c>
      <c r="E19" s="5">
        <v>59</v>
      </c>
      <c r="F19" s="5">
        <v>17</v>
      </c>
      <c r="G19" s="6">
        <f t="shared" ref="G19:G23" si="2">D19*E19/10000</f>
        <v>0.87319999999999998</v>
      </c>
      <c r="H19" s="17"/>
      <c r="I19" s="20"/>
    </row>
    <row r="20" spans="2:9" x14ac:dyDescent="0.25">
      <c r="B20" s="26"/>
      <c r="C20" s="5" t="s">
        <v>35</v>
      </c>
      <c r="D20" s="5">
        <v>217</v>
      </c>
      <c r="E20" s="5">
        <v>61</v>
      </c>
      <c r="F20" s="5">
        <v>17</v>
      </c>
      <c r="G20" s="6">
        <f t="shared" si="2"/>
        <v>1.3237000000000001</v>
      </c>
      <c r="H20" s="17"/>
      <c r="I20" s="20"/>
    </row>
    <row r="21" spans="2:9" x14ac:dyDescent="0.25">
      <c r="B21" s="26"/>
      <c r="C21" s="5" t="s">
        <v>36</v>
      </c>
      <c r="D21" s="5">
        <v>159</v>
      </c>
      <c r="E21" s="5">
        <v>60</v>
      </c>
      <c r="F21" s="5">
        <v>17</v>
      </c>
      <c r="G21" s="6">
        <f t="shared" si="2"/>
        <v>0.95399999999999996</v>
      </c>
      <c r="H21" s="17"/>
      <c r="I21" s="20"/>
    </row>
    <row r="22" spans="2:9" x14ac:dyDescent="0.25">
      <c r="B22" s="26"/>
      <c r="C22" s="5" t="s">
        <v>37</v>
      </c>
      <c r="D22" s="5">
        <v>125</v>
      </c>
      <c r="E22" s="5">
        <v>60</v>
      </c>
      <c r="F22" s="5">
        <v>17</v>
      </c>
      <c r="G22" s="6">
        <f t="shared" si="2"/>
        <v>0.75</v>
      </c>
      <c r="H22" s="17"/>
      <c r="I22" s="20"/>
    </row>
    <row r="23" spans="2:9" x14ac:dyDescent="0.25">
      <c r="B23" s="27"/>
      <c r="C23" s="7" t="s">
        <v>38</v>
      </c>
      <c r="D23" s="7">
        <v>100</v>
      </c>
      <c r="E23" s="7">
        <v>60</v>
      </c>
      <c r="F23" s="7">
        <v>17</v>
      </c>
      <c r="G23" s="8">
        <f t="shared" si="2"/>
        <v>0.6</v>
      </c>
      <c r="H23" s="18"/>
      <c r="I23" s="23"/>
    </row>
    <row r="24" spans="2:9" x14ac:dyDescent="0.25">
      <c r="B24" s="2" t="s">
        <v>0</v>
      </c>
      <c r="C24" s="3" t="s">
        <v>42</v>
      </c>
      <c r="D24" s="3" t="s">
        <v>39</v>
      </c>
      <c r="E24" s="3" t="s">
        <v>40</v>
      </c>
      <c r="F24" s="3" t="s">
        <v>41</v>
      </c>
      <c r="G24" s="3" t="s">
        <v>43</v>
      </c>
      <c r="H24" s="12" t="s">
        <v>44</v>
      </c>
      <c r="I24" s="4" t="s">
        <v>45</v>
      </c>
    </row>
    <row r="25" spans="2:9" x14ac:dyDescent="0.25">
      <c r="B25" s="26">
        <v>4</v>
      </c>
      <c r="C25" s="5" t="s">
        <v>27</v>
      </c>
      <c r="D25" s="5">
        <v>214</v>
      </c>
      <c r="E25" s="5">
        <v>58</v>
      </c>
      <c r="F25" s="5">
        <v>17</v>
      </c>
      <c r="G25" s="6">
        <f>D25*E25/10000</f>
        <v>1.2412000000000001</v>
      </c>
      <c r="H25" s="16">
        <f>SUM(G25:G30)</f>
        <v>4.4907000000000004</v>
      </c>
      <c r="I25" s="19">
        <f>SUM(D25:D30)/100</f>
        <v>7.6</v>
      </c>
    </row>
    <row r="26" spans="2:9" x14ac:dyDescent="0.25">
      <c r="B26" s="26"/>
      <c r="C26" s="5" t="s">
        <v>28</v>
      </c>
      <c r="D26" s="5">
        <v>126</v>
      </c>
      <c r="E26" s="5">
        <v>60</v>
      </c>
      <c r="F26" s="5">
        <v>17</v>
      </c>
      <c r="G26" s="6">
        <f t="shared" ref="G26:G30" si="3">D26*E26/10000</f>
        <v>0.75600000000000001</v>
      </c>
      <c r="H26" s="17"/>
      <c r="I26" s="20"/>
    </row>
    <row r="27" spans="2:9" x14ac:dyDescent="0.25">
      <c r="B27" s="26"/>
      <c r="C27" s="5" t="s">
        <v>29</v>
      </c>
      <c r="D27" s="5">
        <v>95</v>
      </c>
      <c r="E27" s="5">
        <v>60</v>
      </c>
      <c r="F27" s="5">
        <v>17</v>
      </c>
      <c r="G27" s="6">
        <f t="shared" si="3"/>
        <v>0.56999999999999995</v>
      </c>
      <c r="H27" s="17"/>
      <c r="I27" s="20"/>
    </row>
    <row r="28" spans="2:9" x14ac:dyDescent="0.25">
      <c r="B28" s="26"/>
      <c r="C28" s="5" t="s">
        <v>30</v>
      </c>
      <c r="D28" s="5">
        <v>90</v>
      </c>
      <c r="E28" s="5">
        <v>60</v>
      </c>
      <c r="F28" s="5">
        <v>17</v>
      </c>
      <c r="G28" s="6">
        <f t="shared" si="3"/>
        <v>0.54</v>
      </c>
      <c r="H28" s="17"/>
      <c r="I28" s="20"/>
    </row>
    <row r="29" spans="2:9" x14ac:dyDescent="0.25">
      <c r="B29" s="26"/>
      <c r="C29" s="5" t="s">
        <v>31</v>
      </c>
      <c r="D29" s="5">
        <v>125</v>
      </c>
      <c r="E29" s="5">
        <v>57</v>
      </c>
      <c r="F29" s="5">
        <v>17</v>
      </c>
      <c r="G29" s="6">
        <f t="shared" si="3"/>
        <v>0.71250000000000002</v>
      </c>
      <c r="H29" s="17"/>
      <c r="I29" s="20"/>
    </row>
    <row r="30" spans="2:9" x14ac:dyDescent="0.25">
      <c r="B30" s="27"/>
      <c r="C30" s="7" t="s">
        <v>32</v>
      </c>
      <c r="D30" s="7">
        <v>110</v>
      </c>
      <c r="E30" s="7">
        <v>61</v>
      </c>
      <c r="F30" s="7">
        <v>17</v>
      </c>
      <c r="G30" s="8">
        <f t="shared" si="3"/>
        <v>0.67100000000000004</v>
      </c>
      <c r="H30" s="18"/>
      <c r="I30" s="20"/>
    </row>
    <row r="31" spans="2:9" x14ac:dyDescent="0.25">
      <c r="B31" s="2" t="s">
        <v>0</v>
      </c>
      <c r="C31" s="3" t="s">
        <v>42</v>
      </c>
      <c r="D31" s="3" t="s">
        <v>39</v>
      </c>
      <c r="E31" s="3" t="s">
        <v>40</v>
      </c>
      <c r="F31" s="3" t="s">
        <v>41</v>
      </c>
      <c r="G31" s="3" t="s">
        <v>7</v>
      </c>
      <c r="H31" s="3" t="s">
        <v>44</v>
      </c>
      <c r="I31" s="15" t="s">
        <v>45</v>
      </c>
    </row>
    <row r="32" spans="2:9" x14ac:dyDescent="0.25">
      <c r="B32" s="26">
        <v>5</v>
      </c>
      <c r="C32" s="5" t="s">
        <v>21</v>
      </c>
      <c r="D32" s="5">
        <v>88</v>
      </c>
      <c r="E32" s="5">
        <v>60</v>
      </c>
      <c r="F32" s="5">
        <v>17</v>
      </c>
      <c r="G32" s="6">
        <f>D32*E32/10000</f>
        <v>0.52800000000000002</v>
      </c>
      <c r="H32" s="16">
        <f>SUM(G32:G37)</f>
        <v>4.5027999999999997</v>
      </c>
      <c r="I32" s="19">
        <f>SUM(D32:D37)/100</f>
        <v>7.46</v>
      </c>
    </row>
    <row r="33" spans="2:9" x14ac:dyDescent="0.25">
      <c r="B33" s="26"/>
      <c r="C33" s="5" t="s">
        <v>22</v>
      </c>
      <c r="D33" s="5">
        <v>107</v>
      </c>
      <c r="E33" s="5">
        <v>60</v>
      </c>
      <c r="F33" s="5">
        <v>17</v>
      </c>
      <c r="G33" s="6">
        <f t="shared" ref="G33:G37" si="4">D33*E33/10000</f>
        <v>0.64200000000000002</v>
      </c>
      <c r="H33" s="17"/>
      <c r="I33" s="20"/>
    </row>
    <row r="34" spans="2:9" x14ac:dyDescent="0.25">
      <c r="B34" s="26"/>
      <c r="C34" s="5" t="s">
        <v>23</v>
      </c>
      <c r="D34" s="5">
        <v>154</v>
      </c>
      <c r="E34" s="5">
        <v>60</v>
      </c>
      <c r="F34" s="5">
        <v>17</v>
      </c>
      <c r="G34" s="6">
        <f t="shared" si="4"/>
        <v>0.92400000000000004</v>
      </c>
      <c r="H34" s="17"/>
      <c r="I34" s="20"/>
    </row>
    <row r="35" spans="2:9" x14ac:dyDescent="0.25">
      <c r="B35" s="26"/>
      <c r="C35" s="5" t="s">
        <v>24</v>
      </c>
      <c r="D35" s="5">
        <v>153</v>
      </c>
      <c r="E35" s="5">
        <v>60</v>
      </c>
      <c r="F35" s="5">
        <v>17</v>
      </c>
      <c r="G35" s="6">
        <f t="shared" si="4"/>
        <v>0.91800000000000004</v>
      </c>
      <c r="H35" s="17"/>
      <c r="I35" s="20"/>
    </row>
    <row r="36" spans="2:9" x14ac:dyDescent="0.25">
      <c r="B36" s="26"/>
      <c r="C36" s="5" t="s">
        <v>25</v>
      </c>
      <c r="D36" s="5">
        <v>134</v>
      </c>
      <c r="E36" s="5">
        <v>62</v>
      </c>
      <c r="F36" s="5">
        <v>17</v>
      </c>
      <c r="G36" s="6">
        <f t="shared" si="4"/>
        <v>0.83079999999999998</v>
      </c>
      <c r="H36" s="17"/>
      <c r="I36" s="20"/>
    </row>
    <row r="37" spans="2:9" x14ac:dyDescent="0.25">
      <c r="B37" s="27"/>
      <c r="C37" s="7" t="s">
        <v>26</v>
      </c>
      <c r="D37" s="7">
        <v>110</v>
      </c>
      <c r="E37" s="7">
        <v>60</v>
      </c>
      <c r="F37" s="7">
        <v>17</v>
      </c>
      <c r="G37" s="8">
        <f t="shared" si="4"/>
        <v>0.66</v>
      </c>
      <c r="H37" s="18"/>
      <c r="I37" s="20"/>
    </row>
    <row r="38" spans="2:9" x14ac:dyDescent="0.25">
      <c r="B38" s="2" t="s">
        <v>0</v>
      </c>
      <c r="C38" s="3" t="s">
        <v>42</v>
      </c>
      <c r="D38" s="3" t="s">
        <v>39</v>
      </c>
      <c r="E38" s="3" t="s">
        <v>40</v>
      </c>
      <c r="F38" s="3" t="s">
        <v>41</v>
      </c>
      <c r="G38" s="3" t="s">
        <v>7</v>
      </c>
      <c r="H38" s="3" t="s">
        <v>44</v>
      </c>
      <c r="I38" s="15" t="s">
        <v>45</v>
      </c>
    </row>
    <row r="39" spans="2:9" x14ac:dyDescent="0.25">
      <c r="B39" s="26">
        <v>6</v>
      </c>
      <c r="C39" s="5" t="s">
        <v>18</v>
      </c>
      <c r="D39" s="5">
        <v>107</v>
      </c>
      <c r="E39" s="5">
        <v>59</v>
      </c>
      <c r="F39" s="5">
        <v>17</v>
      </c>
      <c r="G39" s="6">
        <f>D39*E39/10000</f>
        <v>0.63129999999999997</v>
      </c>
      <c r="H39" s="16">
        <f>SUM(G39:G41)</f>
        <v>1.8607999999999998</v>
      </c>
      <c r="I39" s="19">
        <f>SUM(D39:D41)/100</f>
        <v>3.12</v>
      </c>
    </row>
    <row r="40" spans="2:9" x14ac:dyDescent="0.25">
      <c r="B40" s="26"/>
      <c r="C40" s="5" t="s">
        <v>19</v>
      </c>
      <c r="D40" s="5">
        <v>105</v>
      </c>
      <c r="E40" s="5">
        <v>59</v>
      </c>
      <c r="F40" s="5">
        <v>17</v>
      </c>
      <c r="G40" s="6">
        <f t="shared" ref="G40:G41" si="5">D40*E40/10000</f>
        <v>0.61950000000000005</v>
      </c>
      <c r="H40" s="17"/>
      <c r="I40" s="20"/>
    </row>
    <row r="41" spans="2:9" x14ac:dyDescent="0.25">
      <c r="B41" s="27"/>
      <c r="C41" s="7" t="s">
        <v>20</v>
      </c>
      <c r="D41" s="7">
        <v>100</v>
      </c>
      <c r="E41" s="7">
        <v>61</v>
      </c>
      <c r="F41" s="7">
        <v>17</v>
      </c>
      <c r="G41" s="8">
        <f t="shared" si="5"/>
        <v>0.61</v>
      </c>
      <c r="H41" s="17"/>
      <c r="I41" s="20"/>
    </row>
    <row r="42" spans="2:9" x14ac:dyDescent="0.25">
      <c r="B42" s="2" t="s">
        <v>0</v>
      </c>
      <c r="C42" s="3" t="s">
        <v>42</v>
      </c>
      <c r="D42" s="3" t="s">
        <v>39</v>
      </c>
      <c r="E42" s="3" t="s">
        <v>40</v>
      </c>
      <c r="F42" s="3" t="s">
        <v>41</v>
      </c>
      <c r="G42" s="3" t="s">
        <v>7</v>
      </c>
      <c r="H42" s="12" t="s">
        <v>44</v>
      </c>
      <c r="I42" s="4" t="s">
        <v>45</v>
      </c>
    </row>
    <row r="43" spans="2:9" x14ac:dyDescent="0.25">
      <c r="B43" s="26">
        <v>7</v>
      </c>
      <c r="C43" s="5" t="s">
        <v>15</v>
      </c>
      <c r="D43" s="5">
        <v>90</v>
      </c>
      <c r="E43" s="5">
        <v>61</v>
      </c>
      <c r="F43" s="5">
        <v>17</v>
      </c>
      <c r="G43" s="6">
        <f>D43*E43/10000</f>
        <v>0.54900000000000004</v>
      </c>
      <c r="H43" s="16">
        <f>SUM(G43:G45)</f>
        <v>1.7019000000000002</v>
      </c>
      <c r="I43" s="19">
        <f>SUM(D43:D45)/100</f>
        <v>2.79</v>
      </c>
    </row>
    <row r="44" spans="2:9" x14ac:dyDescent="0.25">
      <c r="B44" s="26"/>
      <c r="C44" s="5" t="s">
        <v>16</v>
      </c>
      <c r="D44" s="5">
        <v>100</v>
      </c>
      <c r="E44" s="5">
        <v>61</v>
      </c>
      <c r="F44" s="5">
        <v>17</v>
      </c>
      <c r="G44" s="6">
        <f t="shared" ref="G44:G45" si="6">D44*E44/10000</f>
        <v>0.61</v>
      </c>
      <c r="H44" s="17"/>
      <c r="I44" s="20"/>
    </row>
    <row r="45" spans="2:9" x14ac:dyDescent="0.25">
      <c r="B45" s="27"/>
      <c r="C45" s="7" t="s">
        <v>17</v>
      </c>
      <c r="D45" s="7">
        <v>89</v>
      </c>
      <c r="E45" s="7">
        <v>61</v>
      </c>
      <c r="F45" s="7">
        <v>17</v>
      </c>
      <c r="G45" s="8">
        <f t="shared" si="6"/>
        <v>0.54290000000000005</v>
      </c>
      <c r="H45" s="17"/>
      <c r="I45" s="20"/>
    </row>
    <row r="46" spans="2:9" x14ac:dyDescent="0.25">
      <c r="B46" s="2" t="s">
        <v>0</v>
      </c>
      <c r="C46" s="3" t="s">
        <v>42</v>
      </c>
      <c r="D46" s="3" t="s">
        <v>39</v>
      </c>
      <c r="E46" s="3" t="s">
        <v>40</v>
      </c>
      <c r="F46" s="3" t="s">
        <v>41</v>
      </c>
      <c r="G46" s="3" t="s">
        <v>7</v>
      </c>
      <c r="H46" s="3" t="s">
        <v>44</v>
      </c>
      <c r="I46" s="15" t="s">
        <v>45</v>
      </c>
    </row>
    <row r="47" spans="2:9" x14ac:dyDescent="0.25">
      <c r="B47" s="9">
        <v>8</v>
      </c>
      <c r="C47" s="7" t="s">
        <v>14</v>
      </c>
      <c r="D47" s="7">
        <v>146</v>
      </c>
      <c r="E47" s="7">
        <v>60</v>
      </c>
      <c r="F47" s="7">
        <v>17</v>
      </c>
      <c r="G47" s="8">
        <f>D47*E47/10000</f>
        <v>0.876</v>
      </c>
      <c r="H47" s="13">
        <f>SUM(G47:G47)</f>
        <v>0.876</v>
      </c>
      <c r="I47" s="14">
        <f>SUM(D47)/100</f>
        <v>1.46</v>
      </c>
    </row>
    <row r="48" spans="2:9" x14ac:dyDescent="0.25">
      <c r="B48" s="28" t="s">
        <v>46</v>
      </c>
      <c r="C48" s="29"/>
      <c r="D48" s="29"/>
      <c r="E48" s="29"/>
      <c r="F48" s="29"/>
      <c r="G48" s="29"/>
      <c r="H48" s="32">
        <f>SUM(H47,H43,H39,H32,H25,H18,H11,H4)</f>
        <v>29.9985</v>
      </c>
      <c r="I48" s="21">
        <f>SUM(I47,I43,I39,I32,I25,I18,I11,I4)</f>
        <v>50.1</v>
      </c>
    </row>
    <row r="49" spans="2:9" x14ac:dyDescent="0.25">
      <c r="B49" s="30"/>
      <c r="C49" s="31"/>
      <c r="D49" s="31"/>
      <c r="E49" s="31"/>
      <c r="F49" s="31"/>
      <c r="G49" s="31"/>
      <c r="H49" s="33"/>
      <c r="I49" s="22"/>
    </row>
    <row r="50" spans="2:9" x14ac:dyDescent="0.25">
      <c r="H50" s="11"/>
    </row>
  </sheetData>
  <mergeCells count="25">
    <mergeCell ref="B1:I2"/>
    <mergeCell ref="B43:B45"/>
    <mergeCell ref="H43:H45"/>
    <mergeCell ref="B48:G49"/>
    <mergeCell ref="H48:H49"/>
    <mergeCell ref="B25:B30"/>
    <mergeCell ref="H25:H30"/>
    <mergeCell ref="B32:B37"/>
    <mergeCell ref="H32:H37"/>
    <mergeCell ref="B39:B41"/>
    <mergeCell ref="H39:H41"/>
    <mergeCell ref="B4:B9"/>
    <mergeCell ref="H4:H9"/>
    <mergeCell ref="B11:B16"/>
    <mergeCell ref="H11:H16"/>
    <mergeCell ref="B18:B23"/>
    <mergeCell ref="H18:H23"/>
    <mergeCell ref="I39:I41"/>
    <mergeCell ref="I43:I45"/>
    <mergeCell ref="I48:I49"/>
    <mergeCell ref="I4:I9"/>
    <mergeCell ref="I11:I16"/>
    <mergeCell ref="I18:I23"/>
    <mergeCell ref="I25:I30"/>
    <mergeCell ref="I32:I37"/>
  </mergeCells>
  <pageMargins left="0.55000000000000004" right="0.47" top="0.39" bottom="0.5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Yashi</dc:creator>
  <cp:lastModifiedBy>Paola Galliana</cp:lastModifiedBy>
  <cp:lastPrinted>2022-11-25T12:57:18Z</cp:lastPrinted>
  <dcterms:created xsi:type="dcterms:W3CDTF">2022-11-24T08:08:28Z</dcterms:created>
  <dcterms:modified xsi:type="dcterms:W3CDTF">2022-11-25T12:57:21Z</dcterms:modified>
</cp:coreProperties>
</file>